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ounting\Documents\قوائم الدخل\"/>
    </mc:Choice>
  </mc:AlternateContent>
  <bookViews>
    <workbookView xWindow="0" yWindow="0" windowWidth="11265" windowHeight="10380"/>
  </bookViews>
  <sheets>
    <sheet name="31 ديسمبر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D49" i="1"/>
  <c r="D47" i="1"/>
  <c r="D44" i="1"/>
  <c r="D38" i="1"/>
  <c r="D19" i="1" l="1"/>
  <c r="D22" i="1" s="1"/>
  <c r="D17" i="1" l="1"/>
  <c r="D23" i="1" s="1"/>
</calcChain>
</file>

<file path=xl/sharedStrings.xml><?xml version="1.0" encoding="utf-8"?>
<sst xmlns="http://schemas.openxmlformats.org/spreadsheetml/2006/main" count="42" uniqueCount="42">
  <si>
    <t xml:space="preserve">جمعية الجارودية الخيرية للخدمات الأجتماعية </t>
  </si>
  <si>
    <t>مسجلة بوزارة العمل والتنمية الاجتماعية برفم (60)</t>
  </si>
  <si>
    <t xml:space="preserve">المصروفات والمساعدات </t>
  </si>
  <si>
    <t>المبلغ</t>
  </si>
  <si>
    <t xml:space="preserve">المساعدات الطارئة </t>
  </si>
  <si>
    <t>إيرادات متنوعة</t>
  </si>
  <si>
    <t xml:space="preserve">الإيرادات العامة </t>
  </si>
  <si>
    <t>اجمالي إيرادات العامة</t>
  </si>
  <si>
    <t>اجمالي إيرادات متنوعة</t>
  </si>
  <si>
    <t xml:space="preserve">اجمالي الإيرادات </t>
  </si>
  <si>
    <t>اجمالي المصروفات والمساعدات</t>
  </si>
  <si>
    <t>تيسير الزواج</t>
  </si>
  <si>
    <t>اشتراكات الأعضاء</t>
  </si>
  <si>
    <t>التبرعات النقدية</t>
  </si>
  <si>
    <t>الزكاة الشرعية</t>
  </si>
  <si>
    <t>التبرعات العينية</t>
  </si>
  <si>
    <t>لجنة كافل يتيم</t>
  </si>
  <si>
    <t>المساعدات العينية  غدائية</t>
  </si>
  <si>
    <t>مساعدة رعاية أسر أيتام</t>
  </si>
  <si>
    <t>مساعدة زكاة</t>
  </si>
  <si>
    <t xml:space="preserve">مساعدات زواج </t>
  </si>
  <si>
    <t xml:space="preserve">مساعدات أجهزة كهربائية </t>
  </si>
  <si>
    <t>مساعدات تحسين مساكن</t>
  </si>
  <si>
    <t xml:space="preserve">مساعدات تعليمية </t>
  </si>
  <si>
    <t xml:space="preserve">مساعدات صحية </t>
  </si>
  <si>
    <t xml:space="preserve">مصاريف الروضة </t>
  </si>
  <si>
    <t xml:space="preserve">المصروفات العمومية والإدارية </t>
  </si>
  <si>
    <t>مساعدة عيدية</t>
  </si>
  <si>
    <t>مساعدات ايجار مساكن</t>
  </si>
  <si>
    <t>اجمالي مساعدات</t>
  </si>
  <si>
    <t>اجمالي المصروفات</t>
  </si>
  <si>
    <t>قائمة الدخل عن السنة المنتهية في 31 ديسمبر 2019م</t>
  </si>
  <si>
    <t>مساعدات غذائية</t>
  </si>
  <si>
    <t>ايراد حجز المسرح</t>
  </si>
  <si>
    <t>ايراد ايجارات</t>
  </si>
  <si>
    <t xml:space="preserve">تبرعات سلة رمضانية </t>
  </si>
  <si>
    <t xml:space="preserve">ايراد فعاليات وأنشطة </t>
  </si>
  <si>
    <t>مساعدة شهرية نقدية</t>
  </si>
  <si>
    <t>كسوة شتاء</t>
  </si>
  <si>
    <t xml:space="preserve"> مساعدات السلة الرمضانية</t>
  </si>
  <si>
    <t xml:space="preserve">مساعدات تسديد ديون </t>
  </si>
  <si>
    <t>فائض الايراد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</si>
</sst>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2000401]0.##"/>
    <numFmt numFmtId="165" formatCode="[$-2000401]0"/>
    <numFmt numFmtId="166" formatCode="[$-2000401]0.00"/>
    <numFmt numFmtId="167" formatCode="[$-2000401]0.#"/>
  </numFmts>
  <fonts count="5" x14ac:knownFonts="1">
    <font>
      <sz val="11"/>
      <color theme="1"/>
      <name val="Arial"/>
      <family val="2"/>
      <charset val="178"/>
      <scheme val="minor"/>
    </font>
    <font>
      <b/>
      <sz val="16"/>
      <color theme="1"/>
      <name val="Times New Roman"/>
      <family val="1"/>
      <scheme val="major"/>
    </font>
    <font>
      <b/>
      <u/>
      <sz val="16"/>
      <color theme="1"/>
      <name val="Times New Roman"/>
      <family val="1"/>
      <scheme val="major"/>
    </font>
    <font>
      <b/>
      <u val="double"/>
      <sz val="16"/>
      <color theme="1"/>
      <name val="Times New Roman"/>
      <family val="1"/>
      <scheme val="major"/>
    </font>
    <font>
      <b/>
      <sz val="16"/>
      <color theme="1"/>
      <name val="Arial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2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5"/>
  <sheetViews>
    <sheetView tabSelected="1" topLeftCell="A40" workbookViewId="0">
      <selection activeCell="I60" sqref="I60"/>
    </sheetView>
  </sheetViews>
  <sheetFormatPr defaultRowHeight="14.25" x14ac:dyDescent="0.2"/>
  <cols>
    <col min="2" max="2" width="5.375" customWidth="1"/>
    <col min="3" max="3" width="8.625" hidden="1" customWidth="1"/>
    <col min="4" max="4" width="17.5" customWidth="1"/>
    <col min="5" max="5" width="8.375" customWidth="1"/>
    <col min="6" max="6" width="7.625" customWidth="1"/>
    <col min="7" max="7" width="16" customWidth="1"/>
    <col min="8" max="8" width="13.375" customWidth="1"/>
    <col min="11" max="11" width="16.25" customWidth="1"/>
    <col min="12" max="12" width="22.375" customWidth="1"/>
    <col min="13" max="13" width="21.5" customWidth="1"/>
    <col min="16" max="16" width="8" customWidth="1"/>
  </cols>
  <sheetData>
    <row r="3" spans="1:8" x14ac:dyDescent="0.2">
      <c r="A3" s="1"/>
      <c r="B3" s="1"/>
      <c r="C3" s="1"/>
      <c r="D3" s="1"/>
      <c r="E3" s="1"/>
      <c r="F3" s="1"/>
      <c r="G3" s="1"/>
    </row>
    <row r="4" spans="1:8" ht="20.25" x14ac:dyDescent="0.3">
      <c r="A4" s="1"/>
      <c r="B4" s="1"/>
      <c r="C4" s="5"/>
      <c r="D4" s="33" t="s">
        <v>0</v>
      </c>
      <c r="E4" s="33"/>
      <c r="F4" s="33"/>
      <c r="G4" s="33"/>
      <c r="H4" s="3"/>
    </row>
    <row r="5" spans="1:8" ht="20.25" x14ac:dyDescent="0.3">
      <c r="A5" s="1"/>
      <c r="B5" s="1"/>
      <c r="C5" s="5"/>
      <c r="D5" s="33" t="s">
        <v>1</v>
      </c>
      <c r="E5" s="33"/>
      <c r="F5" s="33"/>
      <c r="G5" s="33"/>
      <c r="H5" s="3"/>
    </row>
    <row r="6" spans="1:8" ht="20.25" x14ac:dyDescent="0.3">
      <c r="A6" s="1"/>
      <c r="B6" s="1"/>
      <c r="C6" s="5"/>
      <c r="D6" s="5"/>
      <c r="E6" s="5"/>
      <c r="F6" s="5"/>
      <c r="G6" s="5"/>
      <c r="H6" s="3"/>
    </row>
    <row r="7" spans="1:8" ht="20.25" x14ac:dyDescent="0.3">
      <c r="B7" s="2"/>
      <c r="C7" s="35" t="s">
        <v>31</v>
      </c>
      <c r="D7" s="35"/>
      <c r="E7" s="35"/>
      <c r="F7" s="35"/>
      <c r="G7" s="35"/>
      <c r="H7" s="3"/>
    </row>
    <row r="8" spans="1:8" ht="20.25" x14ac:dyDescent="0.3">
      <c r="C8" s="3"/>
      <c r="D8" s="3"/>
      <c r="E8" s="3"/>
      <c r="F8" s="3"/>
      <c r="G8" s="3"/>
      <c r="H8" s="3"/>
    </row>
    <row r="9" spans="1:8" ht="20.25" x14ac:dyDescent="0.3">
      <c r="C9" s="3"/>
      <c r="D9" s="16">
        <v>2019</v>
      </c>
      <c r="E9" s="3"/>
      <c r="F9" s="3"/>
      <c r="G9" s="36" t="s">
        <v>6</v>
      </c>
      <c r="H9" s="36"/>
    </row>
    <row r="10" spans="1:8" ht="20.25" customHeight="1" x14ac:dyDescent="0.3">
      <c r="C10" s="3"/>
      <c r="D10" s="9">
        <v>200285</v>
      </c>
      <c r="E10" s="3"/>
      <c r="F10" s="3"/>
      <c r="G10" s="37" t="s">
        <v>12</v>
      </c>
      <c r="H10" s="37"/>
    </row>
    <row r="11" spans="1:8" ht="20.25" x14ac:dyDescent="0.3">
      <c r="C11" s="3"/>
      <c r="D11" s="8">
        <v>600844.42000000004</v>
      </c>
      <c r="E11" s="3"/>
      <c r="F11" s="3"/>
      <c r="G11" s="29" t="s">
        <v>13</v>
      </c>
      <c r="H11" s="29"/>
    </row>
    <row r="12" spans="1:8" ht="20.25" x14ac:dyDescent="0.3">
      <c r="C12" s="3"/>
      <c r="D12" s="9">
        <v>156430</v>
      </c>
      <c r="E12" s="3"/>
      <c r="F12" s="3"/>
      <c r="G12" s="29" t="s">
        <v>35</v>
      </c>
      <c r="H12" s="29"/>
    </row>
    <row r="13" spans="1:8" ht="20.25" x14ac:dyDescent="0.3">
      <c r="C13" s="3"/>
      <c r="D13" s="18">
        <v>577414.75</v>
      </c>
      <c r="E13" s="3"/>
      <c r="F13" s="3"/>
      <c r="G13" s="29" t="s">
        <v>14</v>
      </c>
      <c r="H13" s="29"/>
    </row>
    <row r="14" spans="1:8" ht="20.25" x14ac:dyDescent="0.3">
      <c r="C14" s="3"/>
      <c r="D14" s="12">
        <v>1143</v>
      </c>
      <c r="E14" s="3"/>
      <c r="F14" s="3"/>
      <c r="G14" s="29" t="s">
        <v>11</v>
      </c>
      <c r="H14" s="29"/>
    </row>
    <row r="15" spans="1:8" ht="20.25" x14ac:dyDescent="0.3">
      <c r="C15" s="3"/>
      <c r="D15" s="12">
        <v>81111</v>
      </c>
      <c r="E15" s="3"/>
      <c r="F15" s="3"/>
      <c r="G15" s="29" t="s">
        <v>15</v>
      </c>
      <c r="H15" s="29"/>
    </row>
    <row r="16" spans="1:8" ht="20.25" x14ac:dyDescent="0.3">
      <c r="C16" s="3"/>
      <c r="D16" s="12">
        <v>286992</v>
      </c>
      <c r="E16" s="3"/>
      <c r="F16" s="3"/>
      <c r="G16" s="29" t="s">
        <v>16</v>
      </c>
      <c r="H16" s="29"/>
    </row>
    <row r="17" spans="3:8" ht="20.25" x14ac:dyDescent="0.3">
      <c r="C17" s="3"/>
      <c r="D17" s="10">
        <f>SUM(D10:D16)</f>
        <v>1904220.17</v>
      </c>
      <c r="E17" s="3"/>
      <c r="F17" s="3"/>
      <c r="G17" s="32" t="s">
        <v>7</v>
      </c>
      <c r="H17" s="32"/>
    </row>
    <row r="18" spans="3:8" ht="20.25" x14ac:dyDescent="0.3">
      <c r="C18" s="3"/>
      <c r="D18" s="7"/>
      <c r="E18" s="4"/>
      <c r="F18" s="4"/>
      <c r="G18" s="34" t="s">
        <v>5</v>
      </c>
      <c r="H18" s="34"/>
    </row>
    <row r="19" spans="3:8" ht="20.25" x14ac:dyDescent="0.3">
      <c r="C19" s="3"/>
      <c r="D19" s="7">
        <f>336+750+1725+250</f>
        <v>3061</v>
      </c>
      <c r="E19" s="25"/>
      <c r="F19" s="25"/>
      <c r="G19" s="29" t="s">
        <v>36</v>
      </c>
      <c r="H19" s="29"/>
    </row>
    <row r="20" spans="3:8" ht="20.25" x14ac:dyDescent="0.3">
      <c r="C20" s="3"/>
      <c r="D20" s="12">
        <v>1000</v>
      </c>
      <c r="E20" s="21"/>
      <c r="F20" s="21"/>
      <c r="G20" s="29" t="s">
        <v>33</v>
      </c>
      <c r="H20" s="29"/>
    </row>
    <row r="21" spans="3:8" ht="20.25" x14ac:dyDescent="0.3">
      <c r="C21" s="3"/>
      <c r="D21" s="12">
        <v>14000</v>
      </c>
      <c r="E21" s="21"/>
      <c r="F21" s="21"/>
      <c r="G21" s="29" t="s">
        <v>34</v>
      </c>
      <c r="H21" s="29"/>
    </row>
    <row r="22" spans="3:8" ht="20.25" x14ac:dyDescent="0.3">
      <c r="C22" s="3"/>
      <c r="D22" s="13">
        <f>SUM(D19:D21)</f>
        <v>18061</v>
      </c>
      <c r="E22" s="4"/>
      <c r="F22" s="4"/>
      <c r="G22" s="34" t="s">
        <v>8</v>
      </c>
      <c r="H22" s="34"/>
    </row>
    <row r="23" spans="3:8" ht="20.25" x14ac:dyDescent="0.3">
      <c r="C23" s="3"/>
      <c r="D23" s="10">
        <f>D17+D22</f>
        <v>1922281.17</v>
      </c>
      <c r="E23" s="4"/>
      <c r="F23" s="4"/>
      <c r="G23" s="32" t="s">
        <v>9</v>
      </c>
      <c r="H23" s="32"/>
    </row>
    <row r="24" spans="3:8" ht="20.25" x14ac:dyDescent="0.3">
      <c r="C24" s="3"/>
      <c r="D24" s="6"/>
      <c r="E24" s="4"/>
      <c r="F24" s="4"/>
      <c r="G24" s="34" t="s">
        <v>2</v>
      </c>
      <c r="H24" s="34"/>
    </row>
    <row r="25" spans="3:8" ht="20.25" x14ac:dyDescent="0.3">
      <c r="C25" s="3"/>
      <c r="D25" s="14" t="s">
        <v>3</v>
      </c>
      <c r="E25" s="4"/>
      <c r="F25" s="4"/>
      <c r="G25" s="34"/>
      <c r="H25" s="34"/>
    </row>
    <row r="26" spans="3:8" ht="20.25" x14ac:dyDescent="0.3">
      <c r="C26" s="3"/>
      <c r="D26" s="8">
        <v>34982.800000000003</v>
      </c>
      <c r="E26" s="11"/>
      <c r="F26" s="11"/>
      <c r="G26" s="29" t="s">
        <v>17</v>
      </c>
      <c r="H26" s="29"/>
    </row>
    <row r="27" spans="3:8" ht="20.25" x14ac:dyDescent="0.3">
      <c r="C27" s="3"/>
      <c r="D27" s="20">
        <v>182850</v>
      </c>
      <c r="E27" s="11"/>
      <c r="F27" s="11"/>
      <c r="G27" s="29" t="s">
        <v>37</v>
      </c>
      <c r="H27" s="29"/>
    </row>
    <row r="28" spans="3:8" ht="20.25" x14ac:dyDescent="0.3">
      <c r="C28" s="3"/>
      <c r="D28" s="8">
        <v>107400</v>
      </c>
      <c r="E28" s="11"/>
      <c r="F28" s="11"/>
      <c r="G28" s="29" t="s">
        <v>18</v>
      </c>
      <c r="H28" s="29"/>
    </row>
    <row r="29" spans="3:8" ht="20.25" x14ac:dyDescent="0.3">
      <c r="C29" s="3"/>
      <c r="D29" s="8">
        <v>54999</v>
      </c>
      <c r="E29" s="11"/>
      <c r="F29" s="11"/>
      <c r="G29" s="29" t="s">
        <v>4</v>
      </c>
      <c r="H29" s="29"/>
    </row>
    <row r="30" spans="3:8" ht="20.25" x14ac:dyDescent="0.3">
      <c r="C30" s="3"/>
      <c r="D30" s="8">
        <v>151269.5</v>
      </c>
      <c r="E30" s="11"/>
      <c r="F30" s="11"/>
      <c r="G30" s="29" t="s">
        <v>19</v>
      </c>
      <c r="H30" s="29"/>
    </row>
    <row r="31" spans="3:8" ht="20.25" x14ac:dyDescent="0.3">
      <c r="C31" s="3"/>
      <c r="D31" s="8">
        <v>22400</v>
      </c>
      <c r="E31" s="11"/>
      <c r="F31" s="11"/>
      <c r="G31" s="29" t="s">
        <v>27</v>
      </c>
      <c r="H31" s="29"/>
    </row>
    <row r="32" spans="3:8" ht="20.25" customHeight="1" x14ac:dyDescent="0.3">
      <c r="C32" s="3"/>
      <c r="D32" s="8">
        <v>7400</v>
      </c>
      <c r="E32" s="11"/>
      <c r="F32" s="11"/>
      <c r="G32" s="38" t="s">
        <v>20</v>
      </c>
      <c r="H32" s="38"/>
    </row>
    <row r="33" spans="3:12" ht="20.25" x14ac:dyDescent="0.3">
      <c r="C33" s="3"/>
      <c r="D33" s="8">
        <v>62200</v>
      </c>
      <c r="E33" s="11"/>
      <c r="F33" s="11"/>
      <c r="G33" s="29" t="s">
        <v>39</v>
      </c>
      <c r="H33" s="29"/>
    </row>
    <row r="34" spans="3:12" ht="20.25" x14ac:dyDescent="0.3">
      <c r="C34" s="3"/>
      <c r="D34" s="8">
        <v>31500</v>
      </c>
      <c r="E34" s="15"/>
      <c r="F34" s="15"/>
      <c r="G34" s="29" t="s">
        <v>28</v>
      </c>
      <c r="H34" s="29"/>
    </row>
    <row r="35" spans="3:12" ht="20.25" x14ac:dyDescent="0.3">
      <c r="C35" s="3"/>
      <c r="D35" s="8">
        <v>33262.050000000003</v>
      </c>
      <c r="E35" s="11"/>
      <c r="F35" s="11"/>
      <c r="G35" s="29" t="s">
        <v>22</v>
      </c>
      <c r="H35" s="29"/>
    </row>
    <row r="36" spans="3:12" ht="20.25" x14ac:dyDescent="0.3">
      <c r="C36" s="3"/>
      <c r="D36" s="28">
        <v>48247.199999999997</v>
      </c>
      <c r="E36" s="26"/>
      <c r="F36" s="26"/>
      <c r="G36" s="29" t="s">
        <v>32</v>
      </c>
      <c r="H36" s="29"/>
      <c r="L36" s="27"/>
    </row>
    <row r="37" spans="3:12" ht="20.25" x14ac:dyDescent="0.3">
      <c r="C37" s="3"/>
      <c r="D37" s="28"/>
      <c r="E37" s="26"/>
      <c r="F37" s="26"/>
      <c r="G37" s="29"/>
      <c r="H37" s="29"/>
      <c r="L37" s="27"/>
    </row>
    <row r="38" spans="3:12" ht="20.25" x14ac:dyDescent="0.3">
      <c r="C38" s="3"/>
      <c r="D38" s="28">
        <f>785+10734</f>
        <v>11519</v>
      </c>
      <c r="E38" s="19"/>
      <c r="F38" s="19"/>
      <c r="G38" s="29" t="s">
        <v>38</v>
      </c>
      <c r="H38" s="29"/>
    </row>
    <row r="39" spans="3:12" ht="20.25" x14ac:dyDescent="0.3">
      <c r="C39" s="3"/>
      <c r="D39" s="28"/>
      <c r="E39" s="19"/>
      <c r="F39" s="19"/>
      <c r="G39" s="29"/>
      <c r="H39" s="29"/>
    </row>
    <row r="40" spans="3:12" ht="20.25" x14ac:dyDescent="0.3">
      <c r="C40" s="3"/>
      <c r="D40" s="8">
        <v>2869</v>
      </c>
      <c r="E40" s="19"/>
      <c r="F40" s="19"/>
      <c r="G40" s="29" t="s">
        <v>21</v>
      </c>
      <c r="H40" s="29"/>
    </row>
    <row r="41" spans="3:12" ht="20.25" x14ac:dyDescent="0.3">
      <c r="C41" s="3"/>
      <c r="D41" s="8">
        <v>36487</v>
      </c>
      <c r="E41" s="11"/>
      <c r="F41" s="11"/>
      <c r="G41" s="29" t="s">
        <v>23</v>
      </c>
      <c r="H41" s="29"/>
    </row>
    <row r="42" spans="3:12" ht="20.25" x14ac:dyDescent="0.3">
      <c r="C42" s="3"/>
      <c r="D42" s="8">
        <v>9000</v>
      </c>
      <c r="E42" s="11"/>
      <c r="F42" s="11"/>
      <c r="G42" s="30" t="s">
        <v>40</v>
      </c>
      <c r="H42" s="30"/>
    </row>
    <row r="43" spans="3:12" ht="20.25" x14ac:dyDescent="0.3">
      <c r="C43" s="3"/>
      <c r="D43" s="8">
        <v>5000</v>
      </c>
      <c r="E43" s="11"/>
      <c r="F43" s="11"/>
      <c r="G43" s="30" t="s">
        <v>24</v>
      </c>
      <c r="H43" s="30"/>
    </row>
    <row r="44" spans="3:12" ht="21" thickBot="1" x14ac:dyDescent="0.35">
      <c r="C44" s="3"/>
      <c r="D44" s="23">
        <f>SUM(D26:D43)</f>
        <v>801385.55</v>
      </c>
      <c r="E44" s="17"/>
      <c r="F44" s="17"/>
      <c r="G44" s="30" t="s">
        <v>29</v>
      </c>
      <c r="H44" s="30"/>
    </row>
    <row r="45" spans="3:12" ht="20.25" x14ac:dyDescent="0.3">
      <c r="C45" s="3"/>
      <c r="D45" s="8">
        <v>410074.28</v>
      </c>
      <c r="E45" s="11"/>
      <c r="F45" s="11"/>
      <c r="G45" s="30" t="s">
        <v>25</v>
      </c>
      <c r="H45" s="30"/>
    </row>
    <row r="46" spans="3:12" ht="20.25" x14ac:dyDescent="0.3">
      <c r="C46" s="3"/>
      <c r="D46" s="8">
        <v>608313.18999999994</v>
      </c>
      <c r="E46" s="11"/>
      <c r="F46" s="11"/>
      <c r="G46" s="30" t="s">
        <v>26</v>
      </c>
      <c r="H46" s="30"/>
    </row>
    <row r="47" spans="3:12" ht="20.25" x14ac:dyDescent="0.3">
      <c r="D47" s="22">
        <f>SUM(D45:D46)</f>
        <v>1018387.47</v>
      </c>
      <c r="E47" s="4"/>
      <c r="F47" s="4"/>
      <c r="G47" s="32" t="s">
        <v>30</v>
      </c>
      <c r="H47" s="32"/>
    </row>
    <row r="48" spans="3:12" ht="20.25" x14ac:dyDescent="0.3">
      <c r="D48" s="17"/>
      <c r="E48" s="17"/>
      <c r="F48" s="17"/>
      <c r="G48" s="17"/>
      <c r="H48" s="17"/>
    </row>
    <row r="49" spans="4:8" ht="20.25" x14ac:dyDescent="0.3">
      <c r="D49" s="31">
        <f>D44+D47</f>
        <v>1819773.02</v>
      </c>
      <c r="E49" s="17"/>
      <c r="F49" s="17"/>
      <c r="G49" s="32" t="s">
        <v>10</v>
      </c>
      <c r="H49" s="32"/>
    </row>
    <row r="50" spans="4:8" ht="20.25" x14ac:dyDescent="0.3">
      <c r="D50" s="31"/>
      <c r="E50" s="17"/>
      <c r="F50" s="17"/>
      <c r="G50" s="32"/>
      <c r="H50" s="32"/>
    </row>
    <row r="51" spans="4:8" ht="20.25" x14ac:dyDescent="0.3">
      <c r="D51" s="31">
        <f>D23-D49</f>
        <v>102508.14999999991</v>
      </c>
      <c r="E51" s="8"/>
      <c r="F51" s="8"/>
      <c r="G51" s="31" t="s">
        <v>41</v>
      </c>
      <c r="H51" s="31"/>
    </row>
    <row r="52" spans="4:8" ht="20.25" x14ac:dyDescent="0.3">
      <c r="D52" s="31"/>
      <c r="E52" s="8"/>
      <c r="F52" s="8"/>
      <c r="G52" s="31"/>
      <c r="H52" s="31"/>
    </row>
    <row r="55" spans="4:8" x14ac:dyDescent="0.2">
      <c r="D55" s="24"/>
    </row>
  </sheetData>
  <mergeCells count="45">
    <mergeCell ref="G19:H19"/>
    <mergeCell ref="G23:H23"/>
    <mergeCell ref="G28:H28"/>
    <mergeCell ref="G22:H22"/>
    <mergeCell ref="G24:H25"/>
    <mergeCell ref="G27:H27"/>
    <mergeCell ref="G26:H26"/>
    <mergeCell ref="D4:G4"/>
    <mergeCell ref="D5:G5"/>
    <mergeCell ref="G17:H17"/>
    <mergeCell ref="G18:H18"/>
    <mergeCell ref="G12:H12"/>
    <mergeCell ref="C7:G7"/>
    <mergeCell ref="G9:H9"/>
    <mergeCell ref="G10:H10"/>
    <mergeCell ref="G11:H11"/>
    <mergeCell ref="G13:H13"/>
    <mergeCell ref="G14:H14"/>
    <mergeCell ref="G15:H15"/>
    <mergeCell ref="G16:H16"/>
    <mergeCell ref="G43:H43"/>
    <mergeCell ref="D51:D52"/>
    <mergeCell ref="G47:H47"/>
    <mergeCell ref="G51:H52"/>
    <mergeCell ref="G45:H45"/>
    <mergeCell ref="G46:H46"/>
    <mergeCell ref="G44:H44"/>
    <mergeCell ref="G49:H50"/>
    <mergeCell ref="D49:D50"/>
    <mergeCell ref="G35:H35"/>
    <mergeCell ref="G21:H21"/>
    <mergeCell ref="G20:H20"/>
    <mergeCell ref="G41:H41"/>
    <mergeCell ref="G42:H42"/>
    <mergeCell ref="G34:H34"/>
    <mergeCell ref="G33:H33"/>
    <mergeCell ref="G30:H30"/>
    <mergeCell ref="G29:H29"/>
    <mergeCell ref="G32:H32"/>
    <mergeCell ref="G31:H31"/>
    <mergeCell ref="D38:D39"/>
    <mergeCell ref="G38:H39"/>
    <mergeCell ref="G36:H37"/>
    <mergeCell ref="D36:D37"/>
    <mergeCell ref="G40:H40"/>
  </mergeCells>
  <pageMargins left="0.7" right="0.7" top="0.75" bottom="0.75" header="0.3" footer="0.3"/>
  <pageSetup orientation="portrait" verticalDpi="0" r:id="rId1"/>
  <ignoredErrors>
    <ignoredError sqref="D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31 ديسمبر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 Of. Al-Jarodiah Charity</dc:creator>
  <cp:lastModifiedBy>Accounting Of. Al-Jarodiah Charity</cp:lastModifiedBy>
  <cp:lastPrinted>2019-11-21T06:56:20Z</cp:lastPrinted>
  <dcterms:created xsi:type="dcterms:W3CDTF">2019-11-10T16:10:45Z</dcterms:created>
  <dcterms:modified xsi:type="dcterms:W3CDTF">2020-10-14T08:14:03Z</dcterms:modified>
</cp:coreProperties>
</file>